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ecd61d382e5bb7d/OZE 2022/"/>
    </mc:Choice>
  </mc:AlternateContent>
  <xr:revisionPtr revIDLastSave="348" documentId="13_ncr:1_{8C93FCFD-90BA-48CD-A060-66BC70CBC90C}" xr6:coauthVersionLast="47" xr6:coauthVersionMax="47" xr10:uidLastSave="{89D7A5C5-81FB-4DEC-ACA3-832BF33BF937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6" i="1" l="1"/>
  <c r="I26" i="1" l="1"/>
  <c r="J26" i="1" s="1"/>
  <c r="L26" i="1" l="1"/>
  <c r="I25" i="1" l="1"/>
  <c r="L25" i="1" s="1"/>
  <c r="I27" i="1"/>
  <c r="I28" i="1"/>
  <c r="L28" i="1" s="1"/>
  <c r="I24" i="1"/>
  <c r="L24" i="1" s="1"/>
  <c r="J27" i="1" l="1"/>
  <c r="L27" i="1"/>
  <c r="L29" i="1" s="1"/>
  <c r="J28" i="1"/>
  <c r="J25" i="1"/>
  <c r="J24" i="1"/>
</calcChain>
</file>

<file path=xl/sharedStrings.xml><?xml version="1.0" encoding="utf-8"?>
<sst xmlns="http://schemas.openxmlformats.org/spreadsheetml/2006/main" count="58" uniqueCount="57">
  <si>
    <t>SSTP, Koceľova 15</t>
  </si>
  <si>
    <t>815 94 Bratislava</t>
  </si>
  <si>
    <t>mobil: +421 903 562 108</t>
  </si>
  <si>
    <t>Meno, priezvisko, titul:</t>
  </si>
  <si>
    <t>Registračné číslo autorizačného osvedčenia člena SKSI:</t>
  </si>
  <si>
    <t>Názov spoločnosti:</t>
  </si>
  <si>
    <t>Adresa spoločnosti:</t>
  </si>
  <si>
    <t>Tel:</t>
  </si>
  <si>
    <t>Mobil:</t>
  </si>
  <si>
    <t>E-mail:</t>
  </si>
  <si>
    <t>IČO:</t>
  </si>
  <si>
    <t>IČ DPH (DIČ):</t>
  </si>
  <si>
    <t>Účastnícky poplatok</t>
  </si>
  <si>
    <t>vložné účastník</t>
  </si>
  <si>
    <t>zborník prednášok tlačený</t>
  </si>
  <si>
    <t>Celkom:</t>
  </si>
  <si>
    <t>UBYTOVANIE</t>
  </si>
  <si>
    <t>Typ izby</t>
  </si>
  <si>
    <t>1.lôž.,2.lôž., apart.</t>
  </si>
  <si>
    <t>zborník prednášok na USB</t>
  </si>
  <si>
    <t>DPH</t>
  </si>
  <si>
    <t>bez DPH</t>
  </si>
  <si>
    <t>Kontaktná adresa:</t>
  </si>
  <si>
    <t>ZÁVÄZNÁ PRIHLÁŠKA</t>
  </si>
  <si>
    <t>IBAN: SK67 0200 0000 0013 0719 2857, BIC: SUBASKBX, naše IČO: 00896918, IČDPH: SK2021491241</t>
  </si>
  <si>
    <t>ZÁVÄZNÁ REZERVÁCIA UBYTOVANIA A STRAVOVANIA*</t>
  </si>
  <si>
    <t>spolu</t>
  </si>
  <si>
    <t>Informácie o tom, ako bude SSTP spracúvať Vaše osobné údaje, nájdete na www.sstp.sk</t>
  </si>
  <si>
    <t>vyznačte</t>
  </si>
  <si>
    <t>počet/</t>
  </si>
  <si>
    <t>s DPH</t>
  </si>
  <si>
    <t>konferencie@sstp.sk</t>
  </si>
  <si>
    <t>Zúčastním sa RAUTU v réžii SSTP</t>
  </si>
  <si>
    <r>
      <t xml:space="preserve">obed </t>
    </r>
    <r>
      <rPr>
        <i/>
        <sz val="8"/>
        <color rgb="FFFF0000"/>
        <rFont val="Arial"/>
        <family val="2"/>
        <charset val="238"/>
      </rPr>
      <t>(počet obedov sa počíta automaticky podľa tabuľky nižšie)</t>
    </r>
  </si>
  <si>
    <t>*Pri stravovaní uveďte číselnú hodnotu, počet obedov a večerí sa spočíta automaticky.</t>
  </si>
  <si>
    <t>Postup rezervácie:</t>
  </si>
  <si>
    <r>
      <t xml:space="preserve">1. Prihlásenie sa na konferenciu zaslaním záväznej prihlášky na adresu </t>
    </r>
    <r>
      <rPr>
        <sz val="9"/>
        <color rgb="FFFF0000"/>
        <rFont val="Arial"/>
        <family val="2"/>
        <charset val="238"/>
      </rPr>
      <t>konferencie@sstp.sk</t>
    </r>
  </si>
  <si>
    <t>2. Zaplatenie celej čiastky z prihlášky na účet SSTP</t>
  </si>
  <si>
    <t>* Za člena SSTP sa považuje ten účastník, kt. do zahájenia konferencie uhradil členský príspevok na rok 2022.</t>
  </si>
  <si>
    <t>vložné účastník člen SSTP*, SKSI*</t>
  </si>
  <si>
    <t>* Za člena SKSI sa považuje tá fyzická osoba, ktorá je zaregistrovaná v SKSI a uvedie 4-číslie z autorizačnej pečiatky</t>
  </si>
  <si>
    <t xml:space="preserve">Rezerváciu ubytovania si každý účastník zabezpečuje samostatne! </t>
  </si>
  <si>
    <t>Uzávierka prihlášok 11.5.2022</t>
  </si>
  <si>
    <t>Obnoviteľné zdroje energie 2022</t>
  </si>
  <si>
    <t>16. - 17. 5. 2022, Hotel ATRIUM***, Nový Smokovec</t>
  </si>
  <si>
    <r>
      <t xml:space="preserve">Účastnícky poplatok poukážte najneskôr </t>
    </r>
    <r>
      <rPr>
        <b/>
        <sz val="10"/>
        <color indexed="8"/>
        <rFont val="Arial"/>
        <family val="2"/>
        <charset val="238"/>
      </rPr>
      <t xml:space="preserve">do 11. 5. 2022 </t>
    </r>
    <r>
      <rPr>
        <sz val="10"/>
        <color indexed="8"/>
        <rFont val="Arial"/>
        <family val="2"/>
        <charset val="238"/>
      </rPr>
      <t xml:space="preserve">na účet SSTP vo VÚB Bratislava </t>
    </r>
    <r>
      <rPr>
        <b/>
        <sz val="10"/>
        <color indexed="8"/>
        <rFont val="Arial"/>
        <family val="2"/>
        <charset val="238"/>
      </rPr>
      <t xml:space="preserve"> </t>
    </r>
  </si>
  <si>
    <r>
      <t>č.ú.: 1307192857/0200,</t>
    </r>
    <r>
      <rPr>
        <sz val="10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>VS 13 + Vaše IČO</t>
    </r>
    <r>
      <rPr>
        <sz val="10"/>
        <color indexed="8"/>
        <rFont val="Arial"/>
        <family val="2"/>
        <charset val="238"/>
      </rPr>
      <t xml:space="preserve">, </t>
    </r>
    <r>
      <rPr>
        <b/>
        <sz val="10"/>
        <color indexed="8"/>
        <rFont val="Arial"/>
        <family val="2"/>
        <charset val="238"/>
      </rPr>
      <t>správa pre prijímateľa: spoločnosť, priezvisko.</t>
    </r>
    <r>
      <rPr>
        <sz val="10"/>
        <color indexed="8"/>
        <rFont val="Arial"/>
        <family val="2"/>
        <charset val="238"/>
      </rPr>
      <t xml:space="preserve">                          </t>
    </r>
  </si>
  <si>
    <t>15./16. NEDEĽA</t>
  </si>
  <si>
    <t>16./17. PONDELOK</t>
  </si>
  <si>
    <t>16. PONDELOK</t>
  </si>
  <si>
    <t>16. PONDELOK
 v cene úč. poplatku</t>
  </si>
  <si>
    <t>Priezvisko, meno</t>
  </si>
  <si>
    <t>3. Po potvrdení prihlášky si môžete online rezervovať ubytovanie</t>
  </si>
  <si>
    <t>Prípadne telefonicky na recepcii hotela, 052/ 4422 344 s nahlásením konferencie SSTP.</t>
  </si>
  <si>
    <t>https://booking.atriumhotel.sk/sk/search/1649771583aKCyxSvRIldpuhms2jtsQX</t>
  </si>
  <si>
    <r>
      <rPr>
        <sz val="9"/>
        <color rgb="FFFF0000"/>
        <rFont val="Arial"/>
        <family val="2"/>
        <charset val="238"/>
      </rPr>
      <t xml:space="preserve">ONLINE REZERVÁCIA UBYTOVANIA: </t>
    </r>
    <r>
      <rPr>
        <sz val="9"/>
        <rFont val="Arial"/>
        <family val="2"/>
        <charset val="238"/>
      </rPr>
      <t xml:space="preserve">
Promokod je nastaveny na 15.5. – 17.5. </t>
    </r>
    <r>
      <rPr>
        <b/>
        <sz val="9"/>
        <color rgb="FFFF0000"/>
        <rFont val="Arial"/>
        <family val="2"/>
        <charset val="238"/>
      </rPr>
      <t>"SSTPAH“</t>
    </r>
  </si>
  <si>
    <t>OBED: 
dvojchodové menu
16,50 €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</si>
</sst>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\ &quot;€&quot;"/>
    <numFmt numFmtId="166" formatCode="#,##0.0\ &quot;€&quot;;[Red]\-#,##0.0\ &quot;€&quot;"/>
  </numFmts>
  <fonts count="29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5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rgb="FF40404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8"/>
      <color rgb="FFFF0000"/>
      <name val="Arial"/>
      <family val="2"/>
      <charset val="238"/>
    </font>
    <font>
      <b/>
      <u/>
      <sz val="11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name val="Arial"/>
      <family val="2"/>
      <charset val="238"/>
    </font>
    <font>
      <sz val="8"/>
      <color theme="1"/>
      <name val="Arial"/>
      <family val="2"/>
      <charset val="238"/>
    </font>
    <font>
      <b/>
      <i/>
      <sz val="26"/>
      <color rgb="FF00B050"/>
      <name val="Arial Nova"/>
      <family val="2"/>
      <charset val="238"/>
    </font>
    <font>
      <b/>
      <sz val="26"/>
      <color rgb="FF00B050"/>
      <name val="Arial Nova"/>
      <family val="2"/>
      <charset val="238"/>
    </font>
    <font>
      <b/>
      <sz val="9"/>
      <color rgb="FFFF0000"/>
      <name val="Arial"/>
      <family val="2"/>
      <charset val="238"/>
    </font>
    <font>
      <b/>
      <sz val="11"/>
      <color rgb="FF00B05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4">
    <xf numFmtId="0" fontId="0" fillId="0" borderId="0" xfId="0"/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12" fillId="0" borderId="0" xfId="0" applyFont="1"/>
    <xf numFmtId="0" fontId="11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/>
    <xf numFmtId="0" fontId="5" fillId="0" borderId="17" xfId="0" applyFont="1" applyBorder="1"/>
    <xf numFmtId="0" fontId="15" fillId="0" borderId="3" xfId="0" applyFont="1" applyBorder="1" applyAlignment="1">
      <alignment horizontal="center" vertical="center"/>
    </xf>
    <xf numFmtId="0" fontId="14" fillId="0" borderId="3" xfId="0" applyFont="1" applyBorder="1" applyAlignment="1" applyProtection="1">
      <alignment horizontal="right" vertical="center" wrapText="1"/>
      <protection locked="0"/>
    </xf>
    <xf numFmtId="1" fontId="14" fillId="0" borderId="3" xfId="0" applyNumberFormat="1" applyFont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5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wrapText="1"/>
    </xf>
    <xf numFmtId="0" fontId="7" fillId="0" borderId="0" xfId="0" applyFont="1" applyAlignment="1"/>
    <xf numFmtId="0" fontId="0" fillId="0" borderId="0" xfId="0" applyAlignment="1"/>
    <xf numFmtId="0" fontId="3" fillId="0" borderId="0" xfId="1" applyAlignment="1">
      <alignment horizontal="justify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23" fillId="0" borderId="0" xfId="0" applyFont="1" applyAlignment="1">
      <alignment horizontal="left" wrapText="1"/>
    </xf>
    <xf numFmtId="0" fontId="23" fillId="0" borderId="0" xfId="0" applyFont="1" applyAlignment="1">
      <alignment horizontal="left" wrapText="1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0" fontId="9" fillId="0" borderId="26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1" fontId="9" fillId="0" borderId="26" xfId="0" applyNumberFormat="1" applyFont="1" applyBorder="1" applyAlignment="1" applyProtection="1">
      <alignment horizontal="center" vertical="center" wrapText="1"/>
      <protection locked="0"/>
    </xf>
    <xf numFmtId="1" fontId="9" fillId="0" borderId="23" xfId="0" applyNumberFormat="1" applyFont="1" applyBorder="1" applyAlignment="1" applyProtection="1">
      <alignment horizontal="center" vertical="center" wrapText="1"/>
      <protection locked="0"/>
    </xf>
    <xf numFmtId="0" fontId="9" fillId="0" borderId="24" xfId="0" applyFont="1" applyBorder="1" applyAlignment="1" applyProtection="1">
      <alignment horizontal="center" vertical="center" wrapText="1"/>
      <protection locked="0"/>
    </xf>
    <xf numFmtId="0" fontId="9" fillId="0" borderId="30" xfId="0" applyFont="1" applyBorder="1" applyAlignment="1" applyProtection="1">
      <alignment horizontal="center" vertical="center" wrapText="1"/>
      <protection locked="0"/>
    </xf>
    <xf numFmtId="0" fontId="9" fillId="0" borderId="25" xfId="0" applyFont="1" applyBorder="1" applyAlignment="1" applyProtection="1">
      <alignment horizontal="center" vertical="center" wrapText="1"/>
      <protection locked="0"/>
    </xf>
    <xf numFmtId="0" fontId="9" fillId="0" borderId="27" xfId="0" applyFont="1" applyBorder="1" applyAlignment="1" applyProtection="1">
      <alignment horizontal="center" vertical="center" wrapText="1"/>
      <protection locked="0"/>
    </xf>
    <xf numFmtId="0" fontId="9" fillId="0" borderId="29" xfId="0" applyFont="1" applyBorder="1" applyAlignment="1" applyProtection="1">
      <alignment horizontal="center" vertical="center" wrapText="1"/>
      <protection locked="0"/>
    </xf>
    <xf numFmtId="0" fontId="9" fillId="0" borderId="28" xfId="0" applyFont="1" applyBorder="1" applyAlignment="1" applyProtection="1">
      <alignment horizontal="center" vertical="center" wrapText="1"/>
      <protection locked="0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" fontId="9" fillId="0" borderId="27" xfId="0" applyNumberFormat="1" applyFont="1" applyBorder="1" applyAlignment="1" applyProtection="1">
      <alignment horizontal="center" vertical="center" wrapText="1"/>
      <protection locked="0"/>
    </xf>
    <xf numFmtId="1" fontId="9" fillId="0" borderId="28" xfId="0" applyNumberFormat="1" applyFont="1" applyBorder="1" applyAlignment="1" applyProtection="1">
      <alignment horizontal="center" vertical="center" wrapText="1"/>
      <protection locked="0"/>
    </xf>
    <xf numFmtId="16" fontId="10" fillId="0" borderId="20" xfId="0" applyNumberFormat="1" applyFont="1" applyBorder="1" applyAlignment="1">
      <alignment horizontal="center" vertical="center" wrapText="1"/>
    </xf>
    <xf numFmtId="16" fontId="10" fillId="0" borderId="22" xfId="0" applyNumberFormat="1" applyFont="1" applyBorder="1" applyAlignment="1">
      <alignment horizontal="center" vertical="center" wrapText="1"/>
    </xf>
    <xf numFmtId="1" fontId="9" fillId="0" borderId="24" xfId="0" applyNumberFormat="1" applyFont="1" applyBorder="1" applyAlignment="1" applyProtection="1">
      <alignment horizontal="center" vertical="center" wrapText="1"/>
      <protection locked="0"/>
    </xf>
    <xf numFmtId="1" fontId="9" fillId="0" borderId="25" xfId="0" applyNumberFormat="1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21" fillId="0" borderId="0" xfId="1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0" fontId="5" fillId="0" borderId="2" xfId="0" applyNumberFormat="1" applyFont="1" applyBorder="1" applyAlignment="1">
      <alignment horizontal="right" vertical="center" wrapText="1"/>
    </xf>
    <xf numFmtId="164" fontId="5" fillId="0" borderId="3" xfId="0" applyNumberFormat="1" applyFont="1" applyBorder="1" applyAlignment="1">
      <alignment horizontal="right" vertical="center" wrapText="1"/>
    </xf>
    <xf numFmtId="8" fontId="5" fillId="0" borderId="3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 wrapText="1"/>
    </xf>
    <xf numFmtId="10" fontId="5" fillId="0" borderId="3" xfId="0" applyNumberFormat="1" applyFont="1" applyBorder="1" applyAlignment="1">
      <alignment horizontal="righ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6" xfId="0" applyNumberFormat="1" applyFont="1" applyBorder="1" applyAlignment="1" applyProtection="1">
      <alignment horizontal="center" vertical="center" wrapText="1"/>
      <protection locked="0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 wrapText="1"/>
      <protection locked="0"/>
    </xf>
    <xf numFmtId="0" fontId="3" fillId="0" borderId="5" xfId="1" applyBorder="1" applyAlignment="1" applyProtection="1">
      <alignment horizontal="center"/>
      <protection locked="0"/>
    </xf>
    <xf numFmtId="0" fontId="12" fillId="0" borderId="5" xfId="0" applyFont="1" applyBorder="1" applyAlignment="1" applyProtection="1">
      <alignment horizontal="center"/>
      <protection locked="0"/>
    </xf>
    <xf numFmtId="0" fontId="12" fillId="0" borderId="6" xfId="0" applyFont="1" applyBorder="1" applyAlignment="1" applyProtection="1">
      <alignment horizontal="center"/>
      <protection locked="0"/>
    </xf>
    <xf numFmtId="0" fontId="17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49" fontId="12" fillId="0" borderId="5" xfId="0" applyNumberFormat="1" applyFont="1" applyBorder="1" applyAlignment="1" applyProtection="1">
      <alignment horizontal="center"/>
      <protection locked="0"/>
    </xf>
    <xf numFmtId="49" fontId="12" fillId="0" borderId="6" xfId="0" applyNumberFormat="1" applyFont="1" applyBorder="1" applyAlignment="1" applyProtection="1">
      <alignment horizontal="center"/>
      <protection locked="0"/>
    </xf>
    <xf numFmtId="0" fontId="24" fillId="0" borderId="0" xfId="0" applyFont="1" applyAlignment="1">
      <alignment horizontal="left" vertical="center"/>
    </xf>
    <xf numFmtId="8" fontId="16" fillId="0" borderId="2" xfId="0" applyNumberFormat="1" applyFont="1" applyBorder="1" applyAlignment="1">
      <alignment horizont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3" fillId="0" borderId="20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left" vertical="center" wrapText="1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0" borderId="28" xfId="0" applyFont="1" applyBorder="1" applyAlignment="1" applyProtection="1">
      <alignment horizontal="left" vertical="center" wrapText="1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25" xfId="0" applyFont="1" applyBorder="1" applyAlignment="1" applyProtection="1">
      <alignment horizontal="left" vertical="center" wrapText="1"/>
      <protection locked="0"/>
    </xf>
    <xf numFmtId="16" fontId="10" fillId="0" borderId="21" xfId="0" applyNumberFormat="1" applyFont="1" applyBorder="1" applyAlignment="1">
      <alignment horizontal="center" vertical="center" wrapText="1"/>
    </xf>
    <xf numFmtId="166" fontId="5" fillId="0" borderId="3" xfId="0" applyNumberFormat="1" applyFont="1" applyBorder="1" applyAlignment="1">
      <alignment horizontal="center" vertical="center"/>
    </xf>
    <xf numFmtId="166" fontId="16" fillId="0" borderId="18" xfId="0" applyNumberFormat="1" applyFont="1" applyBorder="1" applyAlignment="1">
      <alignment horizontal="center"/>
    </xf>
    <xf numFmtId="166" fontId="16" fillId="0" borderId="19" xfId="0" applyNumberFormat="1" applyFont="1" applyBorder="1" applyAlignment="1">
      <alignment horizontal="center"/>
    </xf>
    <xf numFmtId="0" fontId="23" fillId="0" borderId="31" xfId="0" applyFont="1" applyBorder="1" applyAlignment="1">
      <alignment horizontal="center" wrapText="1"/>
    </xf>
    <xf numFmtId="0" fontId="23" fillId="0" borderId="9" xfId="0" applyFont="1" applyBorder="1" applyAlignment="1">
      <alignment horizontal="center" wrapText="1"/>
    </xf>
    <xf numFmtId="0" fontId="23" fillId="0" borderId="32" xfId="0" applyFont="1" applyBorder="1" applyAlignment="1">
      <alignment horizontal="center" wrapText="1"/>
    </xf>
    <xf numFmtId="0" fontId="23" fillId="0" borderId="33" xfId="0" applyFont="1" applyBorder="1" applyAlignment="1">
      <alignment horizontal="center" wrapText="1"/>
    </xf>
    <xf numFmtId="0" fontId="23" fillId="0" borderId="0" xfId="0" applyFont="1" applyBorder="1" applyAlignment="1">
      <alignment horizontal="center" wrapText="1"/>
    </xf>
    <xf numFmtId="0" fontId="23" fillId="0" borderId="34" xfId="0" applyFont="1" applyBorder="1" applyAlignment="1">
      <alignment horizontal="center" wrapText="1"/>
    </xf>
    <xf numFmtId="0" fontId="3" fillId="0" borderId="0" xfId="1" applyBorder="1" applyAlignment="1">
      <alignment horizontal="center" vertical="center" wrapText="1"/>
    </xf>
    <xf numFmtId="0" fontId="3" fillId="0" borderId="33" xfId="1" applyBorder="1" applyAlignment="1">
      <alignment horizontal="center" vertical="center" wrapText="1"/>
    </xf>
    <xf numFmtId="0" fontId="3" fillId="0" borderId="34" xfId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booking.atriumhotel.sk/sk/search/1649771583aKCyxSvRIldpuhms2jtsQX" TargetMode="External"/><Relationship Id="rId1" Type="http://schemas.openxmlformats.org/officeDocument/2006/relationships/hyperlink" Target="mailto:konferencie@sstp.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0"/>
  <sheetViews>
    <sheetView showGridLines="0" tabSelected="1" showWhiteSpace="0" zoomScale="115" zoomScaleNormal="115" zoomScaleSheetLayoutView="100" workbookViewId="0">
      <selection activeCell="B9" sqref="B9:M9"/>
    </sheetView>
  </sheetViews>
  <sheetFormatPr defaultColWidth="9.140625" defaultRowHeight="15" x14ac:dyDescent="0.25"/>
  <cols>
    <col min="1" max="1" width="21.7109375" customWidth="1"/>
    <col min="2" max="2" width="13.7109375" customWidth="1"/>
    <col min="3" max="3" width="6" customWidth="1"/>
    <col min="4" max="4" width="3.85546875" customWidth="1"/>
    <col min="5" max="5" width="3.5703125" customWidth="1"/>
    <col min="6" max="6" width="8.42578125" customWidth="1"/>
    <col min="7" max="7" width="4.28515625" customWidth="1"/>
    <col min="8" max="8" width="6" customWidth="1"/>
    <col min="9" max="9" width="5.28515625" customWidth="1"/>
    <col min="10" max="10" width="6" customWidth="1"/>
    <col min="11" max="11" width="9.140625" customWidth="1"/>
    <col min="12" max="12" width="6.85546875" customWidth="1"/>
    <col min="13" max="13" width="7.7109375" customWidth="1"/>
  </cols>
  <sheetData>
    <row r="1" spans="1:13" ht="18" customHeight="1" x14ac:dyDescent="0.25">
      <c r="A1" s="31" t="s">
        <v>22</v>
      </c>
      <c r="B1" s="13"/>
      <c r="C1" s="13"/>
      <c r="D1" s="13"/>
      <c r="E1" s="13"/>
      <c r="F1" s="23" t="s">
        <v>42</v>
      </c>
      <c r="G1" s="13"/>
      <c r="H1" s="23"/>
      <c r="I1" s="23"/>
      <c r="J1" s="23"/>
      <c r="K1" s="23"/>
      <c r="L1" s="23"/>
      <c r="M1" s="23"/>
    </row>
    <row r="2" spans="1:13" x14ac:dyDescent="0.25">
      <c r="A2" s="1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x14ac:dyDescent="0.25">
      <c r="A3" s="1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x14ac:dyDescent="0.25">
      <c r="A4" s="8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2.75" customHeight="1" x14ac:dyDescent="0.25">
      <c r="A5" s="30" t="s">
        <v>31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32.25" customHeight="1" x14ac:dyDescent="0.25">
      <c r="A6" s="96" t="s">
        <v>43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</row>
    <row r="7" spans="1:13" x14ac:dyDescent="0.25">
      <c r="A7" s="88" t="s">
        <v>23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</row>
    <row r="8" spans="1:13" x14ac:dyDescent="0.25">
      <c r="A8" s="89" t="s">
        <v>44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</row>
    <row r="9" spans="1:13" ht="19.5" customHeight="1" x14ac:dyDescent="0.25">
      <c r="A9" s="32" t="s">
        <v>3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7"/>
    </row>
    <row r="10" spans="1:13" ht="18.75" customHeight="1" x14ac:dyDescent="0.25">
      <c r="A10" s="79" t="s">
        <v>4</v>
      </c>
      <c r="B10" s="80"/>
      <c r="C10" s="80"/>
      <c r="D10" s="80"/>
      <c r="E10" s="80"/>
      <c r="F10" s="80"/>
      <c r="G10" s="90"/>
      <c r="H10" s="90"/>
      <c r="I10" s="90"/>
      <c r="J10" s="90"/>
      <c r="K10" s="90"/>
      <c r="L10" s="90"/>
      <c r="M10" s="91"/>
    </row>
    <row r="11" spans="1:13" x14ac:dyDescent="0.25">
      <c r="A11" s="32" t="s">
        <v>5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7"/>
    </row>
    <row r="12" spans="1:13" x14ac:dyDescent="0.25">
      <c r="A12" s="32" t="s">
        <v>6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7"/>
    </row>
    <row r="13" spans="1:13" x14ac:dyDescent="0.25">
      <c r="A13" s="12" t="s">
        <v>7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2"/>
    </row>
    <row r="14" spans="1:13" x14ac:dyDescent="0.25">
      <c r="A14" s="12" t="s">
        <v>8</v>
      </c>
      <c r="B14" s="83"/>
      <c r="C14" s="83"/>
      <c r="D14" s="83"/>
      <c r="E14" s="84"/>
      <c r="F14" s="77" t="s">
        <v>9</v>
      </c>
      <c r="G14" s="78"/>
      <c r="H14" s="85"/>
      <c r="I14" s="86"/>
      <c r="J14" s="86"/>
      <c r="K14" s="86"/>
      <c r="L14" s="86"/>
      <c r="M14" s="87"/>
    </row>
    <row r="15" spans="1:13" ht="15" customHeight="1" x14ac:dyDescent="0.25">
      <c r="A15" s="12" t="s">
        <v>10</v>
      </c>
      <c r="B15" s="81"/>
      <c r="C15" s="81"/>
      <c r="D15" s="81"/>
      <c r="E15" s="82"/>
      <c r="F15" s="79" t="s">
        <v>11</v>
      </c>
      <c r="G15" s="80"/>
      <c r="H15" s="80"/>
      <c r="I15" s="92"/>
      <c r="J15" s="92"/>
      <c r="K15" s="92"/>
      <c r="L15" s="92"/>
      <c r="M15" s="93"/>
    </row>
    <row r="16" spans="1:13" ht="6" customHeight="1" x14ac:dyDescent="0.25">
      <c r="A16" s="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x14ac:dyDescent="0.25">
      <c r="A17" s="4" t="s">
        <v>45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x14ac:dyDescent="0.25">
      <c r="A18" s="5" t="s">
        <v>46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x14ac:dyDescent="0.25">
      <c r="A19" s="11" t="s">
        <v>24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ht="4.5" customHeight="1" x14ac:dyDescent="0.25">
      <c r="A20" s="25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x14ac:dyDescent="0.25">
      <c r="A21" s="11"/>
      <c r="B21" s="13"/>
      <c r="C21" s="13"/>
      <c r="D21" s="13"/>
      <c r="E21" s="68" t="s">
        <v>21</v>
      </c>
      <c r="F21" s="68"/>
      <c r="G21" s="68" t="s">
        <v>20</v>
      </c>
      <c r="H21" s="68"/>
      <c r="I21" s="68" t="s">
        <v>26</v>
      </c>
      <c r="J21" s="68"/>
      <c r="K21" s="14" t="s">
        <v>29</v>
      </c>
      <c r="L21" s="70" t="s">
        <v>26</v>
      </c>
      <c r="M21" s="70"/>
    </row>
    <row r="22" spans="1:13" x14ac:dyDescent="0.25">
      <c r="A22" s="10" t="s">
        <v>12</v>
      </c>
      <c r="B22" s="15"/>
      <c r="C22" s="15"/>
      <c r="D22" s="15"/>
      <c r="E22" s="69"/>
      <c r="F22" s="69"/>
      <c r="G22" s="69"/>
      <c r="H22" s="69"/>
      <c r="I22" s="69" t="s">
        <v>30</v>
      </c>
      <c r="J22" s="69"/>
      <c r="K22" s="20" t="s">
        <v>28</v>
      </c>
      <c r="L22" s="71"/>
      <c r="M22" s="71"/>
    </row>
    <row r="23" spans="1:13" ht="6.75" customHeight="1" x14ac:dyDescent="0.25">
      <c r="A23" s="6"/>
      <c r="B23" s="16"/>
      <c r="C23" s="16"/>
      <c r="D23" s="17"/>
      <c r="E23" s="16"/>
      <c r="F23" s="16"/>
      <c r="G23" s="16"/>
      <c r="H23" s="17"/>
      <c r="I23" s="17"/>
      <c r="J23" s="16"/>
      <c r="K23" s="17"/>
      <c r="L23" s="17"/>
      <c r="M23" s="16"/>
    </row>
    <row r="24" spans="1:13" ht="19.7" customHeight="1" x14ac:dyDescent="0.25">
      <c r="A24" s="75" t="s">
        <v>13</v>
      </c>
      <c r="B24" s="75"/>
      <c r="C24" s="75"/>
      <c r="D24" s="24"/>
      <c r="E24" s="73">
        <v>60</v>
      </c>
      <c r="F24" s="73"/>
      <c r="G24" s="76">
        <v>0.2</v>
      </c>
      <c r="H24" s="76"/>
      <c r="I24" s="74">
        <f>(E24*G24)+E24</f>
        <v>72</v>
      </c>
      <c r="J24" s="74">
        <f>(G24*I24)+G24</f>
        <v>14.6</v>
      </c>
      <c r="K24" s="21">
        <v>0</v>
      </c>
      <c r="L24" s="107">
        <f>I24*K24</f>
        <v>0</v>
      </c>
      <c r="M24" s="107"/>
    </row>
    <row r="25" spans="1:13" ht="19.7" customHeight="1" x14ac:dyDescent="0.25">
      <c r="A25" s="75" t="s">
        <v>39</v>
      </c>
      <c r="B25" s="75"/>
      <c r="C25" s="75"/>
      <c r="D25" s="24"/>
      <c r="E25" s="73">
        <v>50</v>
      </c>
      <c r="F25" s="73"/>
      <c r="G25" s="76">
        <v>0.2</v>
      </c>
      <c r="H25" s="76"/>
      <c r="I25" s="74">
        <f t="shared" ref="I25:I28" si="0">(E25*G25)+E25</f>
        <v>60</v>
      </c>
      <c r="J25" s="74">
        <f t="shared" ref="J25:J28" si="1">(G25*I25)+G25</f>
        <v>12.2</v>
      </c>
      <c r="K25" s="21">
        <v>0</v>
      </c>
      <c r="L25" s="107">
        <f t="shared" ref="L25:L28" si="2">I25*K25</f>
        <v>0</v>
      </c>
      <c r="M25" s="107"/>
    </row>
    <row r="26" spans="1:13" ht="19.7" customHeight="1" x14ac:dyDescent="0.25">
      <c r="A26" s="37" t="s">
        <v>33</v>
      </c>
      <c r="B26" s="37"/>
      <c r="C26" s="37"/>
      <c r="D26" s="37"/>
      <c r="E26" s="38">
        <v>13.75</v>
      </c>
      <c r="F26" s="38"/>
      <c r="G26" s="76">
        <v>0.2</v>
      </c>
      <c r="H26" s="76"/>
      <c r="I26" s="74">
        <f t="shared" ref="I26" si="3">(E26*G26)+E26</f>
        <v>16.5</v>
      </c>
      <c r="J26" s="74">
        <f t="shared" ref="J26" si="4">(G26*I26)+G26</f>
        <v>3.5000000000000004</v>
      </c>
      <c r="K26" s="22">
        <f>SUM(J39:K42)</f>
        <v>0</v>
      </c>
      <c r="L26" s="107">
        <f t="shared" ref="L26" si="5">I26*K26</f>
        <v>0</v>
      </c>
      <c r="M26" s="107"/>
    </row>
    <row r="27" spans="1:13" ht="19.7" customHeight="1" x14ac:dyDescent="0.25">
      <c r="A27" s="75" t="s">
        <v>14</v>
      </c>
      <c r="B27" s="75"/>
      <c r="C27" s="75"/>
      <c r="D27" s="24"/>
      <c r="E27" s="73">
        <v>20</v>
      </c>
      <c r="F27" s="73"/>
      <c r="G27" s="76">
        <v>0.2</v>
      </c>
      <c r="H27" s="76"/>
      <c r="I27" s="74">
        <f t="shared" si="0"/>
        <v>24</v>
      </c>
      <c r="J27" s="74">
        <f t="shared" si="1"/>
        <v>5.0000000000000009</v>
      </c>
      <c r="K27" s="21">
        <v>0</v>
      </c>
      <c r="L27" s="107">
        <f>I27*K27</f>
        <v>0</v>
      </c>
      <c r="M27" s="107"/>
    </row>
    <row r="28" spans="1:13" ht="19.7" customHeight="1" thickBot="1" x14ac:dyDescent="0.3">
      <c r="A28" s="75" t="s">
        <v>19</v>
      </c>
      <c r="B28" s="75"/>
      <c r="C28" s="75"/>
      <c r="D28" s="24"/>
      <c r="E28" s="73">
        <v>12.5</v>
      </c>
      <c r="F28" s="73"/>
      <c r="G28" s="76">
        <v>0.2</v>
      </c>
      <c r="H28" s="76"/>
      <c r="I28" s="74">
        <f t="shared" si="0"/>
        <v>15</v>
      </c>
      <c r="J28" s="74">
        <f t="shared" si="1"/>
        <v>3.2</v>
      </c>
      <c r="K28" s="21">
        <v>0</v>
      </c>
      <c r="L28" s="107">
        <f t="shared" si="2"/>
        <v>0</v>
      </c>
      <c r="M28" s="107"/>
    </row>
    <row r="29" spans="1:13" ht="19.7" customHeight="1" thickTop="1" thickBot="1" x14ac:dyDescent="0.3">
      <c r="A29" s="9" t="s">
        <v>15</v>
      </c>
      <c r="B29" s="18"/>
      <c r="C29" s="18"/>
      <c r="D29" s="18"/>
      <c r="E29" s="18"/>
      <c r="F29" s="18"/>
      <c r="G29" s="72"/>
      <c r="H29" s="72"/>
      <c r="I29" s="95"/>
      <c r="J29" s="95"/>
      <c r="K29" s="19"/>
      <c r="L29" s="108">
        <f>SUM(L24+L25+L26+L27+L28)</f>
        <v>0</v>
      </c>
      <c r="M29" s="109"/>
    </row>
    <row r="30" spans="1:13" ht="11.1" customHeight="1" x14ac:dyDescent="0.25">
      <c r="A30" s="94" t="s">
        <v>38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</row>
    <row r="31" spans="1:13" ht="11.1" customHeight="1" x14ac:dyDescent="0.25">
      <c r="A31" s="94" t="s">
        <v>40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</row>
    <row r="32" spans="1:13" ht="9" customHeight="1" x14ac:dyDescent="0.25">
      <c r="A32" s="35" t="s">
        <v>25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</row>
    <row r="33" spans="1:16" ht="9.75" customHeight="1" thickBot="1" x14ac:dyDescent="0.3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</row>
    <row r="34" spans="1:16" ht="6" customHeight="1" x14ac:dyDescent="0.25">
      <c r="A34" s="50" t="s">
        <v>16</v>
      </c>
      <c r="B34" s="51"/>
      <c r="C34" s="51"/>
      <c r="D34" s="51"/>
      <c r="E34" s="51"/>
      <c r="F34" s="51"/>
      <c r="G34" s="52"/>
      <c r="H34" s="50" t="s">
        <v>17</v>
      </c>
      <c r="I34" s="52"/>
      <c r="J34" s="50" t="s">
        <v>56</v>
      </c>
      <c r="K34" s="51"/>
      <c r="L34" s="50" t="s">
        <v>32</v>
      </c>
      <c r="M34" s="52"/>
    </row>
    <row r="35" spans="1:16" ht="9.75" customHeight="1" x14ac:dyDescent="0.25">
      <c r="A35" s="53"/>
      <c r="B35" s="54"/>
      <c r="C35" s="54"/>
      <c r="D35" s="54"/>
      <c r="E35" s="54"/>
      <c r="F35" s="54"/>
      <c r="G35" s="55"/>
      <c r="H35" s="53"/>
      <c r="I35" s="55"/>
      <c r="J35" s="53"/>
      <c r="K35" s="54"/>
      <c r="L35" s="53"/>
      <c r="M35" s="55"/>
    </row>
    <row r="36" spans="1:16" ht="9.75" customHeight="1" x14ac:dyDescent="0.25">
      <c r="A36" s="53"/>
      <c r="B36" s="54"/>
      <c r="C36" s="54"/>
      <c r="D36" s="54"/>
      <c r="E36" s="54"/>
      <c r="F36" s="54"/>
      <c r="G36" s="55"/>
      <c r="H36" s="53"/>
      <c r="I36" s="55"/>
      <c r="J36" s="53"/>
      <c r="K36" s="54"/>
      <c r="L36" s="53"/>
      <c r="M36" s="55"/>
    </row>
    <row r="37" spans="1:16" ht="19.5" customHeight="1" thickBot="1" x14ac:dyDescent="0.3">
      <c r="A37" s="56"/>
      <c r="B37" s="57"/>
      <c r="C37" s="57"/>
      <c r="D37" s="57"/>
      <c r="E37" s="57"/>
      <c r="F37" s="57"/>
      <c r="G37" s="58"/>
      <c r="H37" s="56"/>
      <c r="I37" s="58"/>
      <c r="J37" s="56"/>
      <c r="K37" s="57"/>
      <c r="L37" s="56"/>
      <c r="M37" s="58"/>
    </row>
    <row r="38" spans="1:16" ht="18.75" customHeight="1" thickBot="1" x14ac:dyDescent="0.3">
      <c r="A38" s="98" t="s">
        <v>51</v>
      </c>
      <c r="B38" s="99"/>
      <c r="C38" s="61" t="s">
        <v>47</v>
      </c>
      <c r="D38" s="106"/>
      <c r="E38" s="62"/>
      <c r="F38" s="61" t="s">
        <v>48</v>
      </c>
      <c r="G38" s="62"/>
      <c r="H38" s="61" t="s">
        <v>18</v>
      </c>
      <c r="I38" s="62"/>
      <c r="J38" s="61" t="s">
        <v>49</v>
      </c>
      <c r="K38" s="62"/>
      <c r="L38" s="61" t="s">
        <v>50</v>
      </c>
      <c r="M38" s="62"/>
    </row>
    <row r="39" spans="1:16" x14ac:dyDescent="0.25">
      <c r="A39" s="100"/>
      <c r="B39" s="101"/>
      <c r="C39" s="47"/>
      <c r="D39" s="48"/>
      <c r="E39" s="49"/>
      <c r="F39" s="59"/>
      <c r="G39" s="60"/>
      <c r="H39" s="59"/>
      <c r="I39" s="60"/>
      <c r="J39" s="59"/>
      <c r="K39" s="60"/>
      <c r="L39" s="59"/>
      <c r="M39" s="60"/>
    </row>
    <row r="40" spans="1:16" x14ac:dyDescent="0.25">
      <c r="A40" s="102"/>
      <c r="B40" s="103"/>
      <c r="C40" s="39"/>
      <c r="D40" s="40"/>
      <c r="E40" s="41"/>
      <c r="F40" s="42"/>
      <c r="G40" s="43"/>
      <c r="H40" s="42"/>
      <c r="I40" s="43"/>
      <c r="J40" s="42"/>
      <c r="K40" s="43"/>
      <c r="L40" s="42"/>
      <c r="M40" s="43"/>
    </row>
    <row r="41" spans="1:16" x14ac:dyDescent="0.25">
      <c r="A41" s="102"/>
      <c r="B41" s="103"/>
      <c r="C41" s="39"/>
      <c r="D41" s="40"/>
      <c r="E41" s="41"/>
      <c r="F41" s="42"/>
      <c r="G41" s="43"/>
      <c r="H41" s="42"/>
      <c r="I41" s="43"/>
      <c r="J41" s="42"/>
      <c r="K41" s="43"/>
      <c r="L41" s="42"/>
      <c r="M41" s="43"/>
    </row>
    <row r="42" spans="1:16" ht="15.75" thickBot="1" x14ac:dyDescent="0.3">
      <c r="A42" s="104"/>
      <c r="B42" s="105"/>
      <c r="C42" s="44"/>
      <c r="D42" s="45"/>
      <c r="E42" s="46"/>
      <c r="F42" s="63"/>
      <c r="G42" s="64"/>
      <c r="H42" s="63"/>
      <c r="I42" s="64"/>
      <c r="J42" s="42"/>
      <c r="K42" s="43"/>
      <c r="L42" s="42"/>
      <c r="M42" s="43"/>
    </row>
    <row r="43" spans="1:16" ht="3.75" customHeight="1" x14ac:dyDescent="0.2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</row>
    <row r="44" spans="1:16" ht="14.25" customHeight="1" x14ac:dyDescent="0.25">
      <c r="A44" s="66" t="s">
        <v>34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</row>
    <row r="45" spans="1:16" ht="27" customHeight="1" x14ac:dyDescent="0.25">
      <c r="A45" s="122" t="s">
        <v>41</v>
      </c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</row>
    <row r="46" spans="1:16" ht="14.25" customHeight="1" x14ac:dyDescent="0.25">
      <c r="A46" s="27" t="s">
        <v>35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</row>
    <row r="47" spans="1:16" ht="14.25" customHeight="1" x14ac:dyDescent="0.25">
      <c r="A47" s="34" t="s">
        <v>36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</row>
    <row r="48" spans="1:16" ht="14.25" customHeight="1" x14ac:dyDescent="0.25">
      <c r="A48" s="34" t="s">
        <v>37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P48" s="26"/>
    </row>
    <row r="49" spans="1:13" ht="14.25" customHeight="1" x14ac:dyDescent="0.25">
      <c r="A49" s="34" t="s">
        <v>52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</row>
    <row r="50" spans="1:13" ht="6.75" customHeight="1" x14ac:dyDescent="0.25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</row>
    <row r="51" spans="1:13" ht="14.25" customHeight="1" x14ac:dyDescent="0.25">
      <c r="A51" s="110" t="s">
        <v>55</v>
      </c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2"/>
    </row>
    <row r="52" spans="1:13" ht="14.25" customHeight="1" x14ac:dyDescent="0.25">
      <c r="A52" s="113"/>
      <c r="B52" s="114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5"/>
    </row>
    <row r="53" spans="1:13" ht="16.5" customHeight="1" x14ac:dyDescent="0.25">
      <c r="A53" s="117" t="s">
        <v>54</v>
      </c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8"/>
    </row>
    <row r="54" spans="1:13" ht="15.75" customHeight="1" x14ac:dyDescent="0.25">
      <c r="A54" s="119" t="s">
        <v>53</v>
      </c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1"/>
    </row>
    <row r="55" spans="1:13" ht="6" customHeight="1" x14ac:dyDescent="0.25">
      <c r="A55" s="123"/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</row>
    <row r="56" spans="1:13" ht="24.75" customHeight="1" x14ac:dyDescent="0.25">
      <c r="A56" s="67" t="s">
        <v>27</v>
      </c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</row>
    <row r="57" spans="1:13" ht="15.75" x14ac:dyDescent="0.25">
      <c r="A57" s="28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</row>
    <row r="58" spans="1:13" x14ac:dyDescent="0.25">
      <c r="A58" s="2"/>
    </row>
    <row r="59" spans="1:13" x14ac:dyDescent="0.25">
      <c r="A59" s="7"/>
    </row>
    <row r="60" spans="1:13" x14ac:dyDescent="0.25">
      <c r="A60" s="4"/>
    </row>
  </sheetData>
  <sheetProtection algorithmName="SHA-512" hashValue="MYBFIXNJL5tbD1/oNQ6hEeGmHVk7V3bqdCBbF+v2X6VV7GQxd26aeNuc/s7JWhn7daULGgjGIYYrtzLuJI9u0g==" saltValue="5PMDTMLrX/ZQYtWm2FPguw==" spinCount="100000" sheet="1" objects="1" scenarios="1"/>
  <mergeCells count="95">
    <mergeCell ref="A53:M53"/>
    <mergeCell ref="A54:M54"/>
    <mergeCell ref="A42:B42"/>
    <mergeCell ref="A41:B41"/>
    <mergeCell ref="A40:B40"/>
    <mergeCell ref="A39:B39"/>
    <mergeCell ref="A38:B38"/>
    <mergeCell ref="H34:I37"/>
    <mergeCell ref="A34:G37"/>
    <mergeCell ref="A51:M52"/>
    <mergeCell ref="A27:C27"/>
    <mergeCell ref="I28:J28"/>
    <mergeCell ref="E28:F28"/>
    <mergeCell ref="E27:F27"/>
    <mergeCell ref="I27:J27"/>
    <mergeCell ref="L29:M29"/>
    <mergeCell ref="I29:J29"/>
    <mergeCell ref="B12:M12"/>
    <mergeCell ref="B9:M9"/>
    <mergeCell ref="B11:M11"/>
    <mergeCell ref="A6:M6"/>
    <mergeCell ref="A7:M7"/>
    <mergeCell ref="A8:M8"/>
    <mergeCell ref="A10:F10"/>
    <mergeCell ref="G10:M10"/>
    <mergeCell ref="E25:F25"/>
    <mergeCell ref="A25:C25"/>
    <mergeCell ref="I15:M15"/>
    <mergeCell ref="L26:M26"/>
    <mergeCell ref="A24:C24"/>
    <mergeCell ref="I21:J21"/>
    <mergeCell ref="B13:M13"/>
    <mergeCell ref="A30:M30"/>
    <mergeCell ref="A31:M31"/>
    <mergeCell ref="F14:G14"/>
    <mergeCell ref="I24:J24"/>
    <mergeCell ref="G24:H24"/>
    <mergeCell ref="G25:H25"/>
    <mergeCell ref="F15:H15"/>
    <mergeCell ref="I22:J22"/>
    <mergeCell ref="B15:E15"/>
    <mergeCell ref="B14:E14"/>
    <mergeCell ref="H14:M14"/>
    <mergeCell ref="A43:M43"/>
    <mergeCell ref="A44:M44"/>
    <mergeCell ref="A56:M56"/>
    <mergeCell ref="E21:F22"/>
    <mergeCell ref="G21:H22"/>
    <mergeCell ref="L21:M22"/>
    <mergeCell ref="G29:H29"/>
    <mergeCell ref="E24:F24"/>
    <mergeCell ref="I25:J25"/>
    <mergeCell ref="A28:C28"/>
    <mergeCell ref="G28:H28"/>
    <mergeCell ref="L28:M28"/>
    <mergeCell ref="L27:M27"/>
    <mergeCell ref="G26:H26"/>
    <mergeCell ref="G27:H27"/>
    <mergeCell ref="I26:J26"/>
    <mergeCell ref="L24:M24"/>
    <mergeCell ref="L25:M25"/>
    <mergeCell ref="J34:K37"/>
    <mergeCell ref="L38:M38"/>
    <mergeCell ref="J41:K41"/>
    <mergeCell ref="L41:M41"/>
    <mergeCell ref="H42:I42"/>
    <mergeCell ref="H40:I40"/>
    <mergeCell ref="H39:I39"/>
    <mergeCell ref="H38:I38"/>
    <mergeCell ref="H41:I41"/>
    <mergeCell ref="F42:G42"/>
    <mergeCell ref="F40:G40"/>
    <mergeCell ref="F39:G39"/>
    <mergeCell ref="F38:G38"/>
    <mergeCell ref="A49:M49"/>
    <mergeCell ref="A45:M45"/>
    <mergeCell ref="A32:M33"/>
    <mergeCell ref="A47:M47"/>
    <mergeCell ref="A48:M48"/>
    <mergeCell ref="A26:D26"/>
    <mergeCell ref="E26:F26"/>
    <mergeCell ref="C41:E41"/>
    <mergeCell ref="F41:G41"/>
    <mergeCell ref="C42:E42"/>
    <mergeCell ref="C40:E40"/>
    <mergeCell ref="C39:E39"/>
    <mergeCell ref="C38:E38"/>
    <mergeCell ref="L34:M37"/>
    <mergeCell ref="J42:K42"/>
    <mergeCell ref="J40:K40"/>
    <mergeCell ref="J39:K39"/>
    <mergeCell ref="J38:K38"/>
    <mergeCell ref="L42:M42"/>
    <mergeCell ref="L40:M40"/>
    <mergeCell ref="L39:M39"/>
  </mergeCells>
  <hyperlinks>
    <hyperlink ref="A5" r:id="rId1" xr:uid="{00000000-0004-0000-0000-000000000000}"/>
    <hyperlink ref="A53" r:id="rId2" xr:uid="{397FB5C8-3E81-42BB-B562-BB4B91FD779D}"/>
  </hyperlinks>
  <pageMargins left="0.23622047244094491" right="0.23622047244094491" top="0.15748031496062992" bottom="0.74803149606299213" header="0.31496062992125984" footer="0.31496062992125984"/>
  <pageSetup paperSize="9" scale="96" fitToHeight="0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SSTP</dc:creator>
  <cp:lastModifiedBy>Jana Lehotová Nôtová</cp:lastModifiedBy>
  <cp:lastPrinted>2022-04-13T07:44:58Z</cp:lastPrinted>
  <dcterms:created xsi:type="dcterms:W3CDTF">2019-01-14T08:39:55Z</dcterms:created>
  <dcterms:modified xsi:type="dcterms:W3CDTF">2022-04-13T07:45:25Z</dcterms:modified>
</cp:coreProperties>
</file>